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Export" sheetId="1" r:id="rId1"/>
  </sheets>
  <definedNames>
    <definedName name="_xlnm._FilterDatabase" localSheetId="0" hidden="1">'Export'!$A$3:$J$34</definedName>
  </definedNames>
  <calcPr fullCalcOnLoad="1"/>
</workbook>
</file>

<file path=xl/sharedStrings.xml><?xml version="1.0" encoding="utf-8"?>
<sst xmlns="http://schemas.openxmlformats.org/spreadsheetml/2006/main" count="72" uniqueCount="43">
  <si>
    <t>CODE</t>
  </si>
  <si>
    <t>DESCRIPTION</t>
  </si>
  <si>
    <t>Cu drept de part</t>
  </si>
  <si>
    <t>Prezenti</t>
  </si>
  <si>
    <t>Absenti</t>
  </si>
  <si>
    <t>Total retrasi</t>
  </si>
  <si>
    <t>RET - MOTIVE PERSONALE</t>
  </si>
  <si>
    <t>RET - MOTIVE MEDICALE</t>
  </si>
  <si>
    <t>LIMBA SI LITERATURA ROMANA SI UNIVERSALA PENTRU COPII, LB. SI LIT. GERMANA MATERNA, MATEMATICA, METODICA PREDARII ACESTORA (INVATAMANT PRIMAR IN LIMBA GERMANA)</t>
  </si>
  <si>
    <t>BIOLOGIE (SPECIALITATE SI METODICA PREDARII ACESTEIA)</t>
  </si>
  <si>
    <t>EDUCATIE MUZICALA SPECIALIZATA (ARTA VOCALA, MUZICA INSTRUMENTALA) (SPECIALITATE SI METODICA PREDARII ACESTEIA)</t>
  </si>
  <si>
    <t>LIMBA ROMANA SI LITERATURA PENTRU COPII, METODICA ACTIVITATII INSTRUCTIV-EDUCATIVE DIN INVATAMANTUL PRESCOLAR (INVATAMANT PRESCOLAR IN LIMBA ROMANA)</t>
  </si>
  <si>
    <t>PSIHOPEDAGOGIE SPECIALA (PENTRU PROFESORI) (SPECIALITATE SI METODICA PREDARII ACESTEIA)</t>
  </si>
  <si>
    <t>CHIMIE (SPECIALITATE SI METODICA PREDARII ACESTEIA)</t>
  </si>
  <si>
    <t>EDUCATIE FIZICA SI SPORT (SPECIALITATE SI METODICA PREDARII ACESTEIA)</t>
  </si>
  <si>
    <t>MECANICA - MAISTRI INSTRUCTORI (SPECIALITATE SI METODICA PREDARII ACESTEIA)</t>
  </si>
  <si>
    <t>MATEMATICA (SPECIALITATE SI METODICA PREDARII ACESTEIA)</t>
  </si>
  <si>
    <t>EDUCATIE MUZICALA SI STUDII MUZICALE TEORETICE (SPECIALITATE SI METODICA PREDARII ACESTEIA)</t>
  </si>
  <si>
    <t>LIMBA SI LITERATURA ROMANA SI MATEMATICA, METODICA PREDARII ACESTORA (INVATAMANT PRIMAR IN LIMBA ROMANA)</t>
  </si>
  <si>
    <t>PROFESORI DOCUMENTARISTI (SPECIALITATE SI METODICA PREDARII ACESTEIA)</t>
  </si>
  <si>
    <t>GEOGRAFIE (SPECIALITATE SI METODICA PREDARII ACESTEIA)</t>
  </si>
  <si>
    <t>CULTURA CIVICA (SPECIALITATE SI METODICA PREDARII ACESTEIA)</t>
  </si>
  <si>
    <t>LIMBA SI LITERATURA ENGLEZA (SPECIALITATE SI METODICA PREDARII ACESTEIA)</t>
  </si>
  <si>
    <t>LIMBA SI LITERATURA ROMANA (SPECIALITATE SI METODICA PREDARII ACESTEIA)</t>
  </si>
  <si>
    <t>ECONOMIC, ADMINISTRATIV, POSTA (SPECIALITATE SI METODICA PREDARII ACESTEIA)</t>
  </si>
  <si>
    <t>RELIGIE ORTODOXA (SPECIALITATE SI METODICA PREDARII ACESTEIA)</t>
  </si>
  <si>
    <t>INFORMATICA SI TEHNOLOGIA INFORMATIEI (SPECIALITATE SI METODICA PREDARII ACESTEIA)</t>
  </si>
  <si>
    <t>ARTE VIZUALE (EDUCATIE PLASTICA / EDUCATIE VIZUALA) (SPECIALITATE SI METODICA PREDARII ACESTEIA)</t>
  </si>
  <si>
    <t>LIMBA SI LITERATURA GERMANA MODERNA (SPECIALITATE SI METODICA PREDARII ACESTEIA)</t>
  </si>
  <si>
    <t>MECANICA (SPECIALITATE SI METODICA PREDARII ACESTEIA)</t>
  </si>
  <si>
    <t>LIMBA SI LITERATURA ROMANA SI UNIVERSALA PENTRU COPII, LB. SI LIT. MAGHIARA MATERNA, MATEMATICA, METODICA PREDARII ACESTORA (INVATAMANT PRIMAR IN LIMBA MAGHIARA)</t>
  </si>
  <si>
    <t>SOCIOLOGIE (SPECIALITATE SI METODICA PREDARII ACESTEIA)</t>
  </si>
  <si>
    <t>ALIMENTATIE PUBLICA - MAISTRI INSTRUCTORI (SPECIALITATE SI METODICA PREDARII ACESTEIA)</t>
  </si>
  <si>
    <t>LIMBA SI LITERATURA ROMANA SI UNIVERSALA PENTRU COPII, LIMBA SI LITERATURA GERMANA MATERNA, METODICA PREDARII ACESTORA (INVATAMANT PRESCOLAR IN LIMBA GERMANA)</t>
  </si>
  <si>
    <t>PSIHOLOGIE (SPECIALITATE SI METODICA PREDARII ACESTEIA)</t>
  </si>
  <si>
    <t>LIMBA SI LITERATURA LATINA (SPECIALITATE SI METODICA PREDARII ACESTEIA)</t>
  </si>
  <si>
    <t>VETERINAR (SPECIALITATE SI METODICA PREDARII ACESTEIA)</t>
  </si>
  <si>
    <t>SILVICULTURA (SPECIALITATE SI METODICA PREDARII ACESTEIA)</t>
  </si>
  <si>
    <t>SB</t>
  </si>
  <si>
    <t>TOTAL</t>
  </si>
  <si>
    <t xml:space="preserve">Nr candidati care au finalizat evaluarea </t>
  </si>
  <si>
    <t>Procentaj prezenta</t>
  </si>
  <si>
    <t>Statistică prezență definitivat 2019, pe disciplină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</si>
</sst>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53.7109375" style="4" customWidth="1"/>
    <col min="3" max="3" width="15.140625" style="5" customWidth="1"/>
    <col min="4" max="4" width="8.8515625" style="5" customWidth="1"/>
    <col min="5" max="5" width="7.57421875" style="5" customWidth="1"/>
    <col min="6" max="6" width="13.7109375" style="5" customWidth="1"/>
    <col min="7" max="7" width="14.421875" style="5" customWidth="1"/>
    <col min="8" max="8" width="13.57421875" style="5" customWidth="1"/>
    <col min="9" max="9" width="12.28125" style="5" customWidth="1"/>
    <col min="10" max="10" width="10.7109375" style="0" customWidth="1"/>
  </cols>
  <sheetData>
    <row r="1" spans="1:5" ht="24.75" customHeight="1">
      <c r="A1" s="14" t="s">
        <v>42</v>
      </c>
      <c r="B1" s="2"/>
      <c r="C1" s="2"/>
      <c r="D1" s="2"/>
      <c r="E1" s="2"/>
    </row>
    <row r="3" spans="1:10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8" t="s">
        <v>40</v>
      </c>
      <c r="J3" s="12" t="s">
        <v>41</v>
      </c>
    </row>
    <row r="4" spans="1:10" ht="25.5">
      <c r="A4" s="1" t="s">
        <v>38</v>
      </c>
      <c r="B4" s="1" t="s">
        <v>37</v>
      </c>
      <c r="C4" s="6">
        <v>1</v>
      </c>
      <c r="D4" s="6">
        <v>1</v>
      </c>
      <c r="E4" s="6">
        <v>0</v>
      </c>
      <c r="F4" s="6">
        <v>0</v>
      </c>
      <c r="G4" s="6">
        <v>0</v>
      </c>
      <c r="H4" s="9">
        <v>0</v>
      </c>
      <c r="I4" s="10">
        <f>D4-F4</f>
        <v>1</v>
      </c>
      <c r="J4" s="13">
        <f aca="true" t="shared" si="0" ref="J4:J33">I4/D4</f>
        <v>1</v>
      </c>
    </row>
    <row r="5" spans="1:10" ht="25.5">
      <c r="A5" s="1" t="s">
        <v>38</v>
      </c>
      <c r="B5" s="1" t="s">
        <v>9</v>
      </c>
      <c r="C5" s="6">
        <v>5</v>
      </c>
      <c r="D5" s="6">
        <v>4</v>
      </c>
      <c r="E5" s="6">
        <v>1</v>
      </c>
      <c r="F5" s="6">
        <v>0</v>
      </c>
      <c r="G5" s="6">
        <v>0</v>
      </c>
      <c r="H5" s="6">
        <v>0</v>
      </c>
      <c r="I5" s="10">
        <f aca="true" t="shared" si="1" ref="I5:I33">D5-F5</f>
        <v>4</v>
      </c>
      <c r="J5" s="13">
        <f t="shared" si="0"/>
        <v>1</v>
      </c>
    </row>
    <row r="6" spans="1:10" ht="25.5">
      <c r="A6" s="1" t="s">
        <v>38</v>
      </c>
      <c r="B6" s="1" t="s">
        <v>14</v>
      </c>
      <c r="C6" s="6">
        <v>17</v>
      </c>
      <c r="D6" s="6">
        <v>13</v>
      </c>
      <c r="E6" s="6">
        <v>4</v>
      </c>
      <c r="F6" s="6">
        <v>1</v>
      </c>
      <c r="G6" s="6">
        <v>1</v>
      </c>
      <c r="H6" s="6">
        <v>0</v>
      </c>
      <c r="I6" s="10">
        <f t="shared" si="1"/>
        <v>12</v>
      </c>
      <c r="J6" s="13">
        <f t="shared" si="0"/>
        <v>0.9230769230769231</v>
      </c>
    </row>
    <row r="7" spans="1:10" ht="25.5">
      <c r="A7" s="1" t="s">
        <v>38</v>
      </c>
      <c r="B7" s="1" t="s">
        <v>26</v>
      </c>
      <c r="C7" s="6">
        <v>1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10">
        <f t="shared" si="1"/>
        <v>1</v>
      </c>
      <c r="J7" s="13">
        <f t="shared" si="0"/>
        <v>1</v>
      </c>
    </row>
    <row r="8" spans="1:10" ht="25.5">
      <c r="A8" s="1" t="s">
        <v>38</v>
      </c>
      <c r="B8" s="1" t="s">
        <v>21</v>
      </c>
      <c r="C8" s="6">
        <v>2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10">
        <f t="shared" si="1"/>
        <v>2</v>
      </c>
      <c r="J8" s="13">
        <f t="shared" si="0"/>
        <v>1</v>
      </c>
    </row>
    <row r="9" spans="1:10" ht="25.5">
      <c r="A9" s="1" t="s">
        <v>38</v>
      </c>
      <c r="B9" s="1" t="s">
        <v>12</v>
      </c>
      <c r="C9" s="6">
        <v>10</v>
      </c>
      <c r="D9" s="6">
        <v>7</v>
      </c>
      <c r="E9" s="6">
        <v>3</v>
      </c>
      <c r="F9" s="6">
        <v>2</v>
      </c>
      <c r="G9" s="6">
        <v>2</v>
      </c>
      <c r="H9" s="6">
        <v>0</v>
      </c>
      <c r="I9" s="10">
        <f t="shared" si="1"/>
        <v>5</v>
      </c>
      <c r="J9" s="13">
        <f t="shared" si="0"/>
        <v>0.7142857142857143</v>
      </c>
    </row>
    <row r="10" spans="1:10" ht="51">
      <c r="A10" s="1" t="s">
        <v>38</v>
      </c>
      <c r="B10" s="1" t="s">
        <v>33</v>
      </c>
      <c r="C10" s="6">
        <v>10</v>
      </c>
      <c r="D10" s="6">
        <v>10</v>
      </c>
      <c r="E10" s="6">
        <v>0</v>
      </c>
      <c r="F10" s="6">
        <v>0</v>
      </c>
      <c r="G10" s="6">
        <v>0</v>
      </c>
      <c r="H10" s="6">
        <v>0</v>
      </c>
      <c r="I10" s="10">
        <f t="shared" si="1"/>
        <v>10</v>
      </c>
      <c r="J10" s="13">
        <f t="shared" si="0"/>
        <v>1</v>
      </c>
    </row>
    <row r="11" spans="1:10" ht="51">
      <c r="A11" s="1" t="s">
        <v>38</v>
      </c>
      <c r="B11" s="1" t="s">
        <v>8</v>
      </c>
      <c r="C11" s="6">
        <v>3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10">
        <f t="shared" si="1"/>
        <v>3</v>
      </c>
      <c r="J11" s="13">
        <f t="shared" si="0"/>
        <v>1</v>
      </c>
    </row>
    <row r="12" spans="1:10" ht="25.5">
      <c r="A12" s="1" t="s">
        <v>38</v>
      </c>
      <c r="B12" s="1" t="s">
        <v>20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10">
        <f t="shared" si="1"/>
        <v>1</v>
      </c>
      <c r="J12" s="13">
        <f t="shared" si="0"/>
        <v>1</v>
      </c>
    </row>
    <row r="13" spans="1:10" ht="25.5">
      <c r="A13" s="1" t="s">
        <v>38</v>
      </c>
      <c r="B13" s="1" t="s">
        <v>15</v>
      </c>
      <c r="C13" s="6">
        <v>1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10">
        <f t="shared" si="1"/>
        <v>1</v>
      </c>
      <c r="J13" s="13">
        <f t="shared" si="0"/>
        <v>1</v>
      </c>
    </row>
    <row r="14" spans="1:10" ht="25.5">
      <c r="A14" s="1" t="s">
        <v>38</v>
      </c>
      <c r="B14" s="1" t="s">
        <v>24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10">
        <f t="shared" si="1"/>
        <v>1</v>
      </c>
      <c r="J14" s="13">
        <f t="shared" si="0"/>
        <v>1</v>
      </c>
    </row>
    <row r="15" spans="1:10" ht="38.25">
      <c r="A15" s="1" t="s">
        <v>38</v>
      </c>
      <c r="B15" s="1" t="s">
        <v>18</v>
      </c>
      <c r="C15" s="6">
        <v>50</v>
      </c>
      <c r="D15" s="6">
        <v>43</v>
      </c>
      <c r="E15" s="6">
        <v>7</v>
      </c>
      <c r="F15" s="6">
        <v>2</v>
      </c>
      <c r="G15" s="6">
        <v>2</v>
      </c>
      <c r="H15" s="6">
        <v>0</v>
      </c>
      <c r="I15" s="10">
        <f t="shared" si="1"/>
        <v>41</v>
      </c>
      <c r="J15" s="13">
        <f t="shared" si="0"/>
        <v>0.9534883720930233</v>
      </c>
    </row>
    <row r="16" spans="1:10" ht="25.5">
      <c r="A16" s="1" t="s">
        <v>38</v>
      </c>
      <c r="B16" s="1" t="s">
        <v>23</v>
      </c>
      <c r="C16" s="6">
        <v>5</v>
      </c>
      <c r="D16" s="6">
        <v>4</v>
      </c>
      <c r="E16" s="6">
        <v>1</v>
      </c>
      <c r="F16" s="6">
        <v>0</v>
      </c>
      <c r="G16" s="6">
        <v>0</v>
      </c>
      <c r="H16" s="6">
        <v>0</v>
      </c>
      <c r="I16" s="10">
        <f t="shared" si="1"/>
        <v>4</v>
      </c>
      <c r="J16" s="13">
        <f t="shared" si="0"/>
        <v>1</v>
      </c>
    </row>
    <row r="17" spans="1:10" ht="51">
      <c r="A17" s="1" t="s">
        <v>38</v>
      </c>
      <c r="B17" s="1" t="s">
        <v>11</v>
      </c>
      <c r="C17" s="6">
        <v>60</v>
      </c>
      <c r="D17" s="6">
        <v>55</v>
      </c>
      <c r="E17" s="6">
        <v>5</v>
      </c>
      <c r="F17" s="6">
        <v>1</v>
      </c>
      <c r="G17" s="6">
        <v>1</v>
      </c>
      <c r="H17" s="6">
        <v>0</v>
      </c>
      <c r="I17" s="10">
        <f t="shared" si="1"/>
        <v>54</v>
      </c>
      <c r="J17" s="13">
        <f t="shared" si="0"/>
        <v>0.9818181818181818</v>
      </c>
    </row>
    <row r="18" spans="1:10" ht="25.5">
      <c r="A18" s="1" t="s">
        <v>38</v>
      </c>
      <c r="B18" s="1" t="s">
        <v>19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f t="shared" si="1"/>
        <v>0</v>
      </c>
      <c r="J18" s="13">
        <v>0</v>
      </c>
    </row>
    <row r="19" spans="1:10" ht="25.5">
      <c r="A19" s="1" t="s">
        <v>38</v>
      </c>
      <c r="B19" s="1" t="s">
        <v>34</v>
      </c>
      <c r="C19" s="6">
        <v>1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10">
        <f t="shared" si="1"/>
        <v>1</v>
      </c>
      <c r="J19" s="13">
        <f t="shared" si="0"/>
        <v>1</v>
      </c>
    </row>
    <row r="20" spans="1:10" ht="38.25">
      <c r="A20" s="1" t="s">
        <v>38</v>
      </c>
      <c r="B20" s="1" t="s">
        <v>27</v>
      </c>
      <c r="C20" s="6">
        <v>2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10">
        <f t="shared" si="1"/>
        <v>2</v>
      </c>
      <c r="J20" s="13">
        <f t="shared" si="0"/>
        <v>1</v>
      </c>
    </row>
    <row r="21" spans="1:10" ht="25.5">
      <c r="A21" s="1" t="s">
        <v>38</v>
      </c>
      <c r="B21" s="1" t="s">
        <v>13</v>
      </c>
      <c r="C21" s="6">
        <v>1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10">
        <f t="shared" si="1"/>
        <v>0</v>
      </c>
      <c r="J21" s="13">
        <v>0</v>
      </c>
    </row>
    <row r="22" spans="1:10" ht="25.5">
      <c r="A22" s="1" t="s">
        <v>38</v>
      </c>
      <c r="B22" s="1" t="s">
        <v>29</v>
      </c>
      <c r="C22" s="6">
        <v>1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10">
        <f t="shared" si="1"/>
        <v>1</v>
      </c>
      <c r="J22" s="13">
        <f t="shared" si="0"/>
        <v>1</v>
      </c>
    </row>
    <row r="23" spans="1:10" ht="25.5">
      <c r="A23" s="1" t="s">
        <v>38</v>
      </c>
      <c r="B23" s="1" t="s">
        <v>17</v>
      </c>
      <c r="C23" s="6">
        <v>4</v>
      </c>
      <c r="D23" s="6">
        <v>3</v>
      </c>
      <c r="E23" s="6">
        <v>1</v>
      </c>
      <c r="F23" s="6">
        <v>1</v>
      </c>
      <c r="G23" s="6">
        <v>1</v>
      </c>
      <c r="H23" s="6">
        <v>0</v>
      </c>
      <c r="I23" s="10">
        <f t="shared" si="1"/>
        <v>2</v>
      </c>
      <c r="J23" s="13">
        <f t="shared" si="0"/>
        <v>0.6666666666666666</v>
      </c>
    </row>
    <row r="24" spans="1:10" ht="25.5">
      <c r="A24" s="1" t="s">
        <v>38</v>
      </c>
      <c r="B24" s="1" t="s">
        <v>35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10">
        <f t="shared" si="1"/>
        <v>1</v>
      </c>
      <c r="J24" s="13">
        <f t="shared" si="0"/>
        <v>1</v>
      </c>
    </row>
    <row r="25" spans="1:10" ht="25.5">
      <c r="A25" s="1" t="s">
        <v>38</v>
      </c>
      <c r="B25" s="1" t="s"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0">
        <f t="shared" si="1"/>
        <v>0</v>
      </c>
      <c r="J25" s="13">
        <v>0</v>
      </c>
    </row>
    <row r="26" spans="1:10" ht="38.25">
      <c r="A26" s="1" t="s">
        <v>38</v>
      </c>
      <c r="B26" s="1" t="s">
        <v>10</v>
      </c>
      <c r="C26" s="6">
        <v>2</v>
      </c>
      <c r="D26" s="6">
        <v>1</v>
      </c>
      <c r="E26" s="6">
        <v>1</v>
      </c>
      <c r="F26" s="6">
        <v>0</v>
      </c>
      <c r="G26" s="6">
        <v>0</v>
      </c>
      <c r="H26" s="6">
        <v>0</v>
      </c>
      <c r="I26" s="10">
        <f t="shared" si="1"/>
        <v>1</v>
      </c>
      <c r="J26" s="13">
        <f t="shared" si="0"/>
        <v>1</v>
      </c>
    </row>
    <row r="27" spans="1:10" ht="25.5">
      <c r="A27" s="1" t="s">
        <v>38</v>
      </c>
      <c r="B27" s="1" t="s">
        <v>16</v>
      </c>
      <c r="C27" s="6">
        <v>7</v>
      </c>
      <c r="D27" s="6">
        <v>7</v>
      </c>
      <c r="E27" s="6">
        <v>0</v>
      </c>
      <c r="F27" s="6">
        <v>0</v>
      </c>
      <c r="G27" s="6">
        <v>0</v>
      </c>
      <c r="H27" s="6">
        <v>0</v>
      </c>
      <c r="I27" s="10">
        <f t="shared" si="1"/>
        <v>7</v>
      </c>
      <c r="J27" s="13">
        <f t="shared" si="0"/>
        <v>1</v>
      </c>
    </row>
    <row r="28" spans="1:10" ht="25.5">
      <c r="A28" s="1" t="s">
        <v>38</v>
      </c>
      <c r="B28" s="1" t="s">
        <v>28</v>
      </c>
      <c r="C28" s="6">
        <v>3</v>
      </c>
      <c r="D28" s="6">
        <v>2</v>
      </c>
      <c r="E28" s="6">
        <v>1</v>
      </c>
      <c r="F28" s="6">
        <v>0</v>
      </c>
      <c r="G28" s="6">
        <v>0</v>
      </c>
      <c r="H28" s="6">
        <v>0</v>
      </c>
      <c r="I28" s="10">
        <f t="shared" si="1"/>
        <v>2</v>
      </c>
      <c r="J28" s="13">
        <f t="shared" si="0"/>
        <v>1</v>
      </c>
    </row>
    <row r="29" spans="1:10" ht="25.5">
      <c r="A29" s="1" t="s">
        <v>38</v>
      </c>
      <c r="B29" s="1" t="s">
        <v>22</v>
      </c>
      <c r="C29" s="6">
        <v>9</v>
      </c>
      <c r="D29" s="6">
        <v>9</v>
      </c>
      <c r="E29" s="6">
        <v>0</v>
      </c>
      <c r="F29" s="6">
        <v>0</v>
      </c>
      <c r="G29" s="6">
        <v>0</v>
      </c>
      <c r="H29" s="6">
        <v>0</v>
      </c>
      <c r="I29" s="10">
        <f t="shared" si="1"/>
        <v>9</v>
      </c>
      <c r="J29" s="13">
        <f t="shared" si="0"/>
        <v>1</v>
      </c>
    </row>
    <row r="30" spans="1:10" ht="25.5">
      <c r="A30" s="1" t="s">
        <v>38</v>
      </c>
      <c r="B30" s="1" t="s">
        <v>31</v>
      </c>
      <c r="C30" s="6">
        <v>1</v>
      </c>
      <c r="D30" s="6">
        <v>1</v>
      </c>
      <c r="E30" s="6">
        <v>0</v>
      </c>
      <c r="F30" s="6">
        <v>1</v>
      </c>
      <c r="G30" s="6">
        <v>1</v>
      </c>
      <c r="H30" s="6">
        <v>0</v>
      </c>
      <c r="I30" s="10">
        <f t="shared" si="1"/>
        <v>0</v>
      </c>
      <c r="J30" s="13">
        <f t="shared" si="0"/>
        <v>0</v>
      </c>
    </row>
    <row r="31" spans="1:10" ht="25.5">
      <c r="A31" s="1" t="s">
        <v>38</v>
      </c>
      <c r="B31" s="1" t="s">
        <v>32</v>
      </c>
      <c r="C31" s="6">
        <v>2</v>
      </c>
      <c r="D31" s="6">
        <v>2</v>
      </c>
      <c r="E31" s="6">
        <v>0</v>
      </c>
      <c r="F31" s="6">
        <v>0</v>
      </c>
      <c r="G31" s="6">
        <v>0</v>
      </c>
      <c r="H31" s="6">
        <v>0</v>
      </c>
      <c r="I31" s="10">
        <f t="shared" si="1"/>
        <v>2</v>
      </c>
      <c r="J31" s="13">
        <f t="shared" si="0"/>
        <v>1</v>
      </c>
    </row>
    <row r="32" spans="1:10" ht="25.5">
      <c r="A32" s="1" t="s">
        <v>38</v>
      </c>
      <c r="B32" s="1" t="s">
        <v>25</v>
      </c>
      <c r="C32" s="6">
        <v>4</v>
      </c>
      <c r="D32" s="6">
        <v>4</v>
      </c>
      <c r="E32" s="6">
        <v>0</v>
      </c>
      <c r="F32" s="6">
        <v>0</v>
      </c>
      <c r="G32" s="6">
        <v>0</v>
      </c>
      <c r="H32" s="6">
        <v>0</v>
      </c>
      <c r="I32" s="10">
        <f t="shared" si="1"/>
        <v>4</v>
      </c>
      <c r="J32" s="13">
        <f t="shared" si="0"/>
        <v>1</v>
      </c>
    </row>
    <row r="33" spans="1:10" ht="51">
      <c r="A33" s="1" t="s">
        <v>38</v>
      </c>
      <c r="B33" s="1" t="s">
        <v>30</v>
      </c>
      <c r="C33" s="6">
        <v>1</v>
      </c>
      <c r="D33" s="6">
        <v>1</v>
      </c>
      <c r="E33" s="6">
        <v>0</v>
      </c>
      <c r="F33" s="6">
        <v>0</v>
      </c>
      <c r="G33" s="6">
        <v>0</v>
      </c>
      <c r="H33" s="6">
        <v>0</v>
      </c>
      <c r="I33" s="10">
        <f t="shared" si="1"/>
        <v>1</v>
      </c>
      <c r="J33" s="13">
        <f t="shared" si="0"/>
        <v>1</v>
      </c>
    </row>
    <row r="34" spans="2:10" ht="12.75">
      <c r="B34" s="7" t="s">
        <v>39</v>
      </c>
      <c r="C34" s="5">
        <f>SUM(C4:C33)</f>
        <v>206</v>
      </c>
      <c r="D34" s="5">
        <f>SUM(D4:D33)</f>
        <v>181</v>
      </c>
      <c r="E34" s="5">
        <f>SUM(E4:E33)</f>
        <v>25</v>
      </c>
      <c r="F34" s="5">
        <f>SUM(F4:F33)</f>
        <v>8</v>
      </c>
      <c r="G34" s="5">
        <f>SUM(G4:G33)</f>
        <v>8</v>
      </c>
      <c r="H34" s="5">
        <f>SUM(H4:H33)</f>
        <v>0</v>
      </c>
      <c r="I34" s="5">
        <f>SUM(I4:I33)</f>
        <v>173</v>
      </c>
      <c r="J34" s="11">
        <f>I34/D34</f>
        <v>0.9558011049723757</v>
      </c>
    </row>
  </sheetData>
  <sheetProtection/>
  <autoFilter ref="A3:J34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2019-07-25T05:40:20Z</dcterms:modified>
  <cp:category/>
  <cp:version/>
  <cp:contentType/>
  <cp:contentStatus/>
</cp:coreProperties>
</file>